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shr-my.sharepoint.com/personal/depih_ifs_hr/Documents/Dunja Meseg - IFZ/Dunja/predmeti po PN 2023/4_čišćenje/JN-R-02-2023/3_objava/"/>
    </mc:Choice>
  </mc:AlternateContent>
  <xr:revisionPtr revIDLastSave="31" documentId="8_{63C6939A-985B-49FA-8EDE-4935E9DD3384}" xr6:coauthVersionLast="47" xr6:coauthVersionMax="47" xr10:uidLastSave="{4424B3AF-5AEA-4B25-97B4-B3E949E68146}"/>
  <bookViews>
    <workbookView xWindow="9435" yWindow="615" windowWidth="28800" windowHeight="20625" xr2:uid="{00000000-000D-0000-FFFF-FFFF00000000}"/>
  </bookViews>
  <sheets>
    <sheet name="Prilog 2." sheetId="1" r:id="rId1"/>
  </sheets>
  <definedNames>
    <definedName name="_xlnm.Print_Titles" localSheetId="0">'Prilog 2.'!$8:$9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0" i="1"/>
  <c r="F78" i="1" l="1"/>
</calcChain>
</file>

<file path=xl/sharedStrings.xml><?xml version="1.0" encoding="utf-8"?>
<sst xmlns="http://schemas.openxmlformats.org/spreadsheetml/2006/main" count="147" uniqueCount="83">
  <si>
    <t>Institut za fiziku</t>
  </si>
  <si>
    <t>Zagreb, Bijenička cesta 46</t>
  </si>
  <si>
    <t>R.b.</t>
  </si>
  <si>
    <t>Jedinica mjere</t>
  </si>
  <si>
    <t>Jedinična cijena bez PDV-a</t>
  </si>
  <si>
    <t>Ukupna cijena bez PDV-a</t>
  </si>
  <si>
    <t xml:space="preserve">Trgovački naziv / kat. br. </t>
  </si>
  <si>
    <t>5 (3*4)</t>
  </si>
  <si>
    <t>kom</t>
  </si>
  <si>
    <t>OPIS PREDMETA NABAVE</t>
  </si>
  <si>
    <t>pak</t>
  </si>
  <si>
    <t>Cijena bez PDV-a</t>
  </si>
  <si>
    <t>Iznos PDV-a</t>
  </si>
  <si>
    <t>Cijena s PDV-om</t>
  </si>
  <si>
    <t>Materijal za čišćenje i sredstva za higijenu
JN-R-02/2023</t>
  </si>
  <si>
    <r>
      <t xml:space="preserve">Krema za ruke
</t>
    </r>
    <r>
      <rPr>
        <sz val="11"/>
        <rFont val="Times New Roman"/>
        <family val="1"/>
      </rPr>
      <t>krema za zaštitu i njegu ruku u pakiranju od 250 ml do 500 ml</t>
    </r>
  </si>
  <si>
    <r>
      <rPr>
        <b/>
        <sz val="11"/>
        <rFont val="Times New Roman"/>
        <family val="1"/>
      </rPr>
      <t xml:space="preserve">Sredstvo za strojno pranje podova
</t>
    </r>
    <r>
      <rPr>
        <sz val="11"/>
        <rFont val="Times New Roman"/>
        <family val="1"/>
      </rPr>
      <t xml:space="preserve">sredstvo za strojno pranje podova sa strojem </t>
    </r>
    <r>
      <rPr>
        <i/>
        <sz val="11"/>
        <rFont val="Times New Roman"/>
        <family val="1"/>
      </rPr>
      <t xml:space="preserve">Cleanfix RA 431E </t>
    </r>
    <r>
      <rPr>
        <sz val="11"/>
        <rFont val="Times New Roman"/>
        <family val="1"/>
      </rPr>
      <t>kojeg Naručitelj ima u upotrebi, koncentrat</t>
    </r>
  </si>
  <si>
    <r>
      <t xml:space="preserve">Deterdžent za strojno pranje rublja
</t>
    </r>
    <r>
      <rPr>
        <sz val="11"/>
        <rFont val="Times New Roman"/>
        <family val="1"/>
      </rPr>
      <t>u obliku sitnog zrnatog praška s izbjeljivačem i enzimima, bez fosfata, s neionskim tenzidima, anionskim tenzidima (više od 5%), polikarboksilatima, s dodatkom mirisa, mogućnost pranja do 95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C, pakiranje od 5 kg do 10 kg</t>
    </r>
  </si>
  <si>
    <r>
      <t xml:space="preserve">Vreće za smeće 40 l
</t>
    </r>
    <r>
      <rPr>
        <sz val="11"/>
        <rFont val="Times New Roman"/>
        <family val="1"/>
      </rPr>
      <t>od PE-LD materijala (folija od polietilena niske gustoće), dimenzije 50 cm x 60 cm (+/- 5% za obje dimenzije), debljina od 35 do 40 mikrona, ako su vrećice međusobno spojene u roli trebaju biti odvojene perforacijom, pakiranje u roli od 10 do 50 komada</t>
    </r>
  </si>
  <si>
    <r>
      <t xml:space="preserve">Tablete za perilicu posuđa
</t>
    </r>
    <r>
      <rPr>
        <sz val="11"/>
        <rFont val="Times New Roman"/>
        <family val="1"/>
      </rPr>
      <t>pakiranje od minimalno 72 komada</t>
    </r>
  </si>
  <si>
    <r>
      <rPr>
        <b/>
        <sz val="11"/>
        <rFont val="Times New Roman"/>
        <family val="1"/>
      </rPr>
      <t xml:space="preserve">Sredstvo za sjaj i ispiranje posuđa
</t>
    </r>
    <r>
      <rPr>
        <sz val="11"/>
        <rFont val="Times New Roman"/>
        <family val="1"/>
      </rPr>
      <t>sredstvo za sjaj i ispiranje posuđa u perilici posuđa, pakiranje od 300 ml do 600 ml</t>
    </r>
  </si>
  <si>
    <r>
      <t xml:space="preserve">Soda bikarbona
</t>
    </r>
    <r>
      <rPr>
        <sz val="11"/>
        <rFont val="Times New Roman"/>
        <family val="1"/>
      </rPr>
      <t>pakiranje minimalno 1 kg</t>
    </r>
  </si>
  <si>
    <r>
      <rPr>
        <b/>
        <sz val="11"/>
        <rFont val="Times New Roman"/>
        <family val="1"/>
      </rPr>
      <t xml:space="preserve">Krpa antistatik PVA
</t>
    </r>
    <r>
      <rPr>
        <sz val="11"/>
        <rFont val="Times New Roman"/>
        <family val="1"/>
      </rPr>
      <t>netkana, dimenzije 35 cm x 38 cm (+/- 10% za obje dimenzije)</t>
    </r>
  </si>
  <si>
    <r>
      <t xml:space="preserve">Mop od pamuka i poliestera
</t>
    </r>
    <r>
      <rPr>
        <sz val="11"/>
        <rFont val="Times New Roman"/>
        <family val="1"/>
      </rPr>
      <t>mop od minimalno 70% pamuka i 30 % poliestera, dimenzije 40 cm x 13 cm, duge niti</t>
    </r>
  </si>
  <si>
    <r>
      <t xml:space="preserve">Krpa za pod
</t>
    </r>
    <r>
      <rPr>
        <sz val="11"/>
        <rFont val="Times New Roman"/>
        <family val="1"/>
      </rPr>
      <t>krpa za pod dimenzije 50 cm x 60 cm ili 50 cm x 70 cm ili 50 cm x 80 cm</t>
    </r>
  </si>
  <si>
    <r>
      <t xml:space="preserve">Štil za mop
</t>
    </r>
    <r>
      <rPr>
        <sz val="11"/>
        <rFont val="Times New Roman"/>
        <family val="1"/>
      </rPr>
      <t>držač za krpu mop dimenzije 40 cm</t>
    </r>
  </si>
  <si>
    <t>Partviš (četke)</t>
  </si>
  <si>
    <r>
      <rPr>
        <b/>
        <sz val="11"/>
        <rFont val="Times New Roman"/>
        <family val="1"/>
      </rPr>
      <t>Komplet partviš (četka + drška)</t>
    </r>
    <r>
      <rPr>
        <sz val="11"/>
        <rFont val="Times New Roman"/>
        <family val="1"/>
      </rPr>
      <t xml:space="preserve">
visina drške minimalno 150 cm</t>
    </r>
  </si>
  <si>
    <t>Metla od sirka</t>
  </si>
  <si>
    <r>
      <t xml:space="preserve">Kanta za vodu
</t>
    </r>
    <r>
      <rPr>
        <sz val="11"/>
        <rFont val="Times New Roman"/>
        <family val="1"/>
      </rPr>
      <t>kanta za vodu zapremine od 12 l do 15 l</t>
    </r>
  </si>
  <si>
    <t>Kanta za smeće od PVC-a s poklopcem zapremine 10 l</t>
  </si>
  <si>
    <t>Kanta za smeće od PVC-a s poklopcem zapremine 12 l</t>
  </si>
  <si>
    <t>Četka za wc s postoljem</t>
  </si>
  <si>
    <r>
      <t xml:space="preserve">Tablete za pisoar
</t>
    </r>
    <r>
      <rPr>
        <sz val="11"/>
        <rFont val="Times New Roman"/>
        <family val="1"/>
      </rPr>
      <t>pakiranje minimalno 1 kg</t>
    </r>
  </si>
  <si>
    <t>Mrežica od silikona s mirisom za pisoar</t>
  </si>
  <si>
    <r>
      <t xml:space="preserve">Tekući sapun za ruke
</t>
    </r>
    <r>
      <rPr>
        <sz val="11"/>
        <rFont val="Times New Roman"/>
        <family val="1"/>
      </rPr>
      <t>pakiranje minimalno 5 l</t>
    </r>
  </si>
  <si>
    <r>
      <rPr>
        <b/>
        <sz val="11"/>
        <rFont val="Times New Roman"/>
        <family val="1"/>
      </rPr>
      <t>Jednokratne rukavice M</t>
    </r>
    <r>
      <rPr>
        <sz val="11"/>
        <rFont val="Times New Roman"/>
        <family val="1"/>
        <charset val="238"/>
      </rPr>
      <t xml:space="preserve">
jednokratne rukav</t>
    </r>
    <r>
      <rPr>
        <sz val="11"/>
        <rFont val="Times New Roman"/>
        <family val="1"/>
      </rPr>
      <t xml:space="preserve">ice od lateksa bez puder, veličina M, u pakiranju od minimalno 100 komada </t>
    </r>
  </si>
  <si>
    <r>
      <t xml:space="preserve">Gumene rukavice 
</t>
    </r>
    <r>
      <rPr>
        <sz val="11"/>
        <rFont val="Times New Roman"/>
        <family val="1"/>
      </rPr>
      <t>veličina M</t>
    </r>
  </si>
  <si>
    <r>
      <rPr>
        <b/>
        <sz val="11"/>
        <rFont val="Times New Roman"/>
        <family val="1"/>
      </rPr>
      <t xml:space="preserve">Sredstvo za dezinfekciju ruku
</t>
    </r>
    <r>
      <rPr>
        <sz val="11"/>
        <rFont val="Times New Roman"/>
        <family val="1"/>
      </rPr>
      <t>na bazi alkohola u pakiranju od minimalno 5 l</t>
    </r>
  </si>
  <si>
    <t>Zidni dispenzer za papirnate ručnike iz stavke 2. ovog troškovnika</t>
  </si>
  <si>
    <r>
      <rPr>
        <b/>
        <sz val="11"/>
        <rFont val="Times New Roman"/>
        <family val="1"/>
      </rPr>
      <t xml:space="preserve">Vrećice za usisavač
</t>
    </r>
    <r>
      <rPr>
        <sz val="11"/>
        <rFont val="Times New Roman"/>
        <family val="1"/>
      </rPr>
      <t xml:space="preserve"> vrećice za usisavač Kärcher NT35/1 kojeg Naručitelj ima u upotrebi, flis filter NT 35/1t, minimalno 10 komada u pakiranju</t>
    </r>
  </si>
  <si>
    <r>
      <rPr>
        <b/>
        <sz val="11"/>
        <rFont val="Times New Roman"/>
        <family val="1"/>
      </rPr>
      <t xml:space="preserve">Zidni dispenzer za tekući sapun za punjenje
</t>
    </r>
    <r>
      <rPr>
        <sz val="11"/>
        <rFont val="Times New Roman"/>
        <family val="1"/>
      </rPr>
      <t>dimenzije dispenzera VxŠxD = 20 - 26 cm x 10 - 15 cm x 10 - 15 cm</t>
    </r>
  </si>
  <si>
    <r>
      <t xml:space="preserve">Osvježivač prostora u spreju
</t>
    </r>
    <r>
      <rPr>
        <sz val="11"/>
        <rFont val="Times New Roman"/>
        <family val="1"/>
      </rPr>
      <t>mirisni osvježivač prostora i rublja na bazi alkohola, pakiranje od 300 ml do 750 ml</t>
    </r>
  </si>
  <si>
    <r>
      <rPr>
        <b/>
        <sz val="11"/>
        <rFont val="Times New Roman"/>
        <family val="1"/>
      </rPr>
      <t xml:space="preserve">Boca s raspršivačem
</t>
    </r>
    <r>
      <rPr>
        <sz val="11"/>
        <rFont val="Times New Roman"/>
        <family val="1"/>
      </rPr>
      <t>minimalna zapremina 500 ml</t>
    </r>
  </si>
  <si>
    <r>
      <rPr>
        <b/>
        <sz val="11"/>
        <rFont val="Times New Roman"/>
        <family val="1"/>
      </rPr>
      <t>Sredstvo za dezinfekciju prostora</t>
    </r>
    <r>
      <rPr>
        <sz val="11"/>
        <rFont val="Times New Roman"/>
        <family val="1"/>
        <charset val="238"/>
      </rPr>
      <t xml:space="preserve">
u pakiranju minimalno od 500 ml</t>
    </r>
  </si>
  <si>
    <r>
      <rPr>
        <b/>
        <sz val="11"/>
        <rFont val="Times New Roman"/>
        <family val="1"/>
      </rPr>
      <t>Alkoholni ocat</t>
    </r>
    <r>
      <rPr>
        <sz val="11"/>
        <rFont val="Times New Roman"/>
        <family val="1"/>
        <charset val="238"/>
      </rPr>
      <t xml:space="preserve">
u pakiranju minimalno od 5 l</t>
    </r>
  </si>
  <si>
    <t>Crijevo za tuš i slušalica (komplet)</t>
  </si>
  <si>
    <r>
      <t xml:space="preserve">Mop od mikrofibre
</t>
    </r>
    <r>
      <rPr>
        <sz val="11"/>
        <rFont val="Times New Roman"/>
        <family val="1"/>
      </rPr>
      <t>dimenzija 40 cm x 13 cm sa džepićima, minimalno 85% poliester i 15% poliamid, periva na temperaturi od minimalno 90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C, kratke niti</t>
    </r>
  </si>
  <si>
    <r>
      <rPr>
        <b/>
        <sz val="11"/>
        <rFont val="Times New Roman"/>
        <family val="1"/>
      </rPr>
      <t xml:space="preserve">Tekući deterdžent za ručno pranje posuđa
</t>
    </r>
    <r>
      <rPr>
        <sz val="11"/>
        <rFont val="Times New Roman"/>
        <family val="1"/>
      </rPr>
      <t xml:space="preserve">sastav između 15% i 30% ukupne aktivne tvari, bez fosfata, komponenta s dezinfekcijskim učinkom, pakiranje od 0,5 l do 1 l </t>
    </r>
  </si>
  <si>
    <r>
      <t xml:space="preserve">Univerzalno sredstvo za čišćenje i dezinfekciju
</t>
    </r>
    <r>
      <rPr>
        <sz val="11"/>
        <rFont val="Times New Roman"/>
        <family val="1"/>
      </rPr>
      <t>sredstvo za čišćenje, dezinfekciju, odmašćivanje i uklanjanje teških prljavština s lakiranih i nelakiranih drvenih površina, namještaja, podova i ostalih površina, do 5% anionski površinski aktivne tvari, bez klora, pakiranje od 0,5 l do 1,00 l</t>
    </r>
  </si>
  <si>
    <r>
      <rPr>
        <b/>
        <sz val="11"/>
        <rFont val="Times New Roman"/>
        <family val="1"/>
      </rPr>
      <t xml:space="preserve">Industrijski čistač
</t>
    </r>
    <r>
      <rPr>
        <sz val="11"/>
        <rFont val="Times New Roman"/>
        <family val="1"/>
      </rPr>
      <t>sredstvo za odstranjivanje ostataka ljepila, flomastera i starih naljepnica s površina u minimalnom pakiranju od 1 l</t>
    </r>
  </si>
  <si>
    <r>
      <t>Teleskopski držač za mop</t>
    </r>
    <r>
      <rPr>
        <sz val="11"/>
        <rFont val="Times New Roman"/>
        <family val="1"/>
      </rPr>
      <t xml:space="preserve">
visina držača minimalno 170 cm</t>
    </r>
  </si>
  <si>
    <r>
      <t xml:space="preserve">Lopatica za smeće
</t>
    </r>
    <r>
      <rPr>
        <sz val="11"/>
        <rFont val="Times New Roman"/>
        <family val="1"/>
      </rPr>
      <t>lopatica za otpatke s gumicom, drška lopatice ima mogućnost prihvata na dršku partviša</t>
    </r>
  </si>
  <si>
    <r>
      <rPr>
        <b/>
        <sz val="11"/>
        <rFont val="Times New Roman"/>
        <family val="1"/>
      </rPr>
      <t>Jednokratne rukavice S</t>
    </r>
    <r>
      <rPr>
        <sz val="11"/>
        <rFont val="Times New Roman"/>
        <family val="1"/>
        <charset val="238"/>
      </rPr>
      <t xml:space="preserve">
jednokratne rukavice od lateksa bez pudera, veličina S, u pakiranju od minimalno 100 komada</t>
    </r>
  </si>
  <si>
    <r>
      <t xml:space="preserve">Tekući sapun za zidni dispenzer u prizemlju 2. krila zgrade Instituta za fiziku
</t>
    </r>
    <r>
      <rPr>
        <sz val="11"/>
        <rFont val="Times New Roman"/>
        <family val="1"/>
        <charset val="238"/>
      </rPr>
      <t>tekući sapun (punjenje) 475 ml radi kompatibilnosti sa zidnim dispenzerom TORK 561000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  <charset val="238"/>
      </rPr>
      <t>kojeg Naručitelj ima u upotrebi</t>
    </r>
  </si>
  <si>
    <r>
      <t xml:space="preserve">Omekšivač rublja
</t>
    </r>
    <r>
      <rPr>
        <sz val="11"/>
        <rFont val="Times New Roman"/>
        <family val="1"/>
      </rPr>
      <t>tekući omekšivač, sastav: od 5% do 15% kationskog tenzida, miris, pakiranje minimalno 5 l</t>
    </r>
  </si>
  <si>
    <r>
      <t xml:space="preserve">Miris za perilicu posuđa
</t>
    </r>
    <r>
      <rPr>
        <sz val="11"/>
        <rFont val="Times New Roman"/>
        <family val="1"/>
      </rPr>
      <t>minimalno za 60 pranja</t>
    </r>
  </si>
  <si>
    <r>
      <t xml:space="preserve">Tekuće abrazivno sredstvo za čišćenje
</t>
    </r>
    <r>
      <rPr>
        <sz val="11"/>
        <rFont val="Times New Roman"/>
        <family val="1"/>
      </rPr>
      <t>namijenjeno za čišćenje i odmašćivanje tvrdokornih prljavština na predmetima od nehrđajućeg čelika, radnih površina presvučenih niklom i emajliranih površina, ne ostavlja ogrebotine, pakiranje od 0,5 l do 2 l</t>
    </r>
  </si>
  <si>
    <r>
      <t xml:space="preserve">Tekuće sredstvo za svakodnevno čišćenje i dezinfekciju sanitarija i keramike
</t>
    </r>
    <r>
      <rPr>
        <sz val="11"/>
        <rFont val="Times New Roman"/>
        <family val="1"/>
      </rPr>
      <t>minimalno 5% anionska površinski aktivna tvar, fosforna kiselina, od 5% do 15% neionska površinski aktivna tvar, pakiranje od 0,5 l do 1 l</t>
    </r>
  </si>
  <si>
    <r>
      <rPr>
        <b/>
        <sz val="11"/>
        <rFont val="Times New Roman"/>
        <family val="1"/>
      </rPr>
      <t xml:space="preserve">Vreće za smeće 120l
</t>
    </r>
    <r>
      <rPr>
        <sz val="11"/>
        <rFont val="Times New Roman"/>
        <family val="1"/>
      </rPr>
      <t>od PE-LD materijala (folija od polietilena niske gustoće), dimenzije 70 cm x 110 cm (+/- 5% za obje dimenzije), debljina od 40 do 50 mikrona, ako su vrećice međusobno spojene u roli trebaju biti odvojene perforacijom, pakiranje u roli od 10 do 50 komada</t>
    </r>
  </si>
  <si>
    <r>
      <t xml:space="preserve">Solna kiselina
</t>
    </r>
    <r>
      <rPr>
        <sz val="11"/>
        <rFont val="Times New Roman"/>
        <family val="1"/>
      </rPr>
      <t>solna kiselina minimalno 30% u minimalnom pakiranju od 1 l</t>
    </r>
  </si>
  <si>
    <r>
      <rPr>
        <b/>
        <sz val="11"/>
        <rFont val="Times New Roman"/>
        <family val="1"/>
      </rPr>
      <t xml:space="preserve">Krpa za pranje i brisanje
</t>
    </r>
    <r>
      <rPr>
        <sz val="11"/>
        <rFont val="Times New Roman"/>
        <family val="1"/>
      </rPr>
      <t>krpa za otklanjanje svih nečistoća i prljavština, od mikrofibre, dimenzije 40 cm x 35 cm (+/- 10% za obje dimenzije), minimalno 10 krpa u pakiranju</t>
    </r>
  </si>
  <si>
    <r>
      <t xml:space="preserve">Spužva s abrazivom
</t>
    </r>
    <r>
      <rPr>
        <sz val="11"/>
        <rFont val="Times New Roman"/>
        <family val="1"/>
      </rPr>
      <t>minimalno 3 komada u pakiranju</t>
    </r>
  </si>
  <si>
    <r>
      <t xml:space="preserve">Kanta za smeće od PVC-a s poklopcem za recikliranje
</t>
    </r>
    <r>
      <rPr>
        <sz val="11"/>
        <rFont val="Times New Roman"/>
        <family val="1"/>
      </rPr>
      <t xml:space="preserve">zapremina svake kante od 50 l do 60 l za razvrstavanje otpada, dostupne u bojama: </t>
    </r>
    <r>
      <rPr>
        <b/>
        <sz val="11"/>
        <rFont val="Times New Roman"/>
        <family val="1"/>
      </rPr>
      <t xml:space="preserve">žuta, plava, smeđa, zelena, </t>
    </r>
    <r>
      <rPr>
        <sz val="11"/>
        <rFont val="Times New Roman"/>
        <family val="1"/>
      </rPr>
      <t>kante mogu biti cijele u navedenoj boji ili da je samo poklopac u navedenoj boji, pojedinačne ili set 3/1 ili set 4/1</t>
    </r>
  </si>
  <si>
    <t>Tekući sapun za dispenzer iz stavke 48. ovog troškovnika</t>
  </si>
  <si>
    <r>
      <t xml:space="preserve">Tekući sapun za zidni dispenzer u 1. krilu zgrade Instituta za fiziku
</t>
    </r>
    <r>
      <rPr>
        <sz val="11"/>
        <rFont val="Times New Roman"/>
        <family val="1"/>
        <charset val="238"/>
      </rPr>
      <t>tekući sapun (punjenje) 1000 ml radi kompatibilnosti sa zidnim dispenzerom TORK 46 00 10 kojeg Naručitelj ima u upotrebi</t>
    </r>
  </si>
  <si>
    <r>
      <t xml:space="preserve">Tekući sapun za zidni dispenzer u 2. i 3. krilu zgrade Instituta za fiziku
</t>
    </r>
    <r>
      <rPr>
        <sz val="11"/>
        <rFont val="Times New Roman"/>
        <family val="1"/>
        <charset val="238"/>
      </rPr>
      <t>tekući sapun (punjenje) 1000 ml radi kompatibilnosti sa zidnim dispenzerom Kimberly Clark 6948 kojeg Naručitelj ima u upotrebi</t>
    </r>
  </si>
  <si>
    <r>
      <t xml:space="preserve">Sredstvo protiv mrava
</t>
    </r>
    <r>
      <rPr>
        <sz val="11"/>
        <rFont val="Times New Roman"/>
        <family val="1"/>
      </rPr>
      <t>sredstvo u spreju protiv mrava u pakiranju od minimalno 300 ml</t>
    </r>
  </si>
  <si>
    <t>Okvirna količina za
1 godinu</t>
  </si>
  <si>
    <r>
      <t xml:space="preserve">Toaletni papir
</t>
    </r>
    <r>
      <rPr>
        <sz val="11"/>
        <rFont val="Times New Roman"/>
        <family val="1"/>
      </rPr>
      <t>minimalno troslojni, minimalno pakiranje od 8 komada, minimalno 150 listića po roli</t>
    </r>
  </si>
  <si>
    <r>
      <t xml:space="preserve">Sredstvo u gelu za čišćenje i dezinfekciju sanitarija i keramike
</t>
    </r>
    <r>
      <rPr>
        <sz val="11"/>
        <rFont val="Times New Roman"/>
        <family val="1"/>
      </rPr>
      <t>natrijev hipoklorit minimalno 4,5g/100g, minimalno 5% izbjeljivača na bazi klora, neionske površinski aktivne tvari, sapun, miris, pakiranje od 0,75 l do 1 l</t>
    </r>
  </si>
  <si>
    <r>
      <t xml:space="preserve">Sredstvo za čišćenje staklenih površina
</t>
    </r>
    <r>
      <rPr>
        <sz val="11"/>
        <rFont val="Times New Roman"/>
        <family val="1"/>
      </rPr>
      <t>tekuće sredstvo u boci s raspršivačem, sadrži amonijak ili ocat, pakiranje minimalno 0,75 l</t>
    </r>
  </si>
  <si>
    <r>
      <rPr>
        <b/>
        <sz val="11"/>
        <rFont val="Times New Roman"/>
        <family val="1"/>
      </rPr>
      <t>Sredstvo za pranje stepenica</t>
    </r>
    <r>
      <rPr>
        <sz val="11"/>
        <rFont val="Times New Roman"/>
        <family val="1"/>
      </rPr>
      <t xml:space="preserve">
tekućina za pranje stepenicu u I. krilu Instituta za fiziku, alkalno niskopjeneće sredstvo za čišćenje podova, pakiranje minimalno 5 l</t>
    </r>
  </si>
  <si>
    <r>
      <t xml:space="preserve">Sredstvo za čišćenje inoks površina
</t>
    </r>
    <r>
      <rPr>
        <sz val="11"/>
        <rFont val="Times New Roman"/>
        <family val="1"/>
      </rPr>
      <t>do 5% anionske površinski aktivne tvari, amfoterne površinski aktivne tvari, miris</t>
    </r>
  </si>
  <si>
    <r>
      <rPr>
        <b/>
        <sz val="11"/>
        <rFont val="Times New Roman"/>
        <family val="1"/>
      </rPr>
      <t xml:space="preserve">Spužvasta krpa
</t>
    </r>
    <r>
      <rPr>
        <sz val="11"/>
        <rFont val="Times New Roman"/>
        <family val="1"/>
      </rPr>
      <t>dimenzije 15 cm x 18 cm (+/- 5% za obje dimenzije), minimalno 5 komada u pakiranju</t>
    </r>
  </si>
  <si>
    <r>
      <rPr>
        <b/>
        <sz val="11"/>
        <rFont val="Times New Roman"/>
        <family val="1"/>
      </rPr>
      <t>Držač toaletnog papira s poklopcem</t>
    </r>
    <r>
      <rPr>
        <sz val="11"/>
        <rFont val="Times New Roman"/>
        <family val="1"/>
        <charset val="238"/>
      </rPr>
      <t xml:space="preserve">
od plemenitog čelika, kroma ili metala</t>
    </r>
  </si>
  <si>
    <r>
      <t xml:space="preserve">Filter set za usisavač
</t>
    </r>
    <r>
      <rPr>
        <sz val="11"/>
        <rFont val="Times New Roman"/>
        <family val="1"/>
      </rPr>
      <t>za Miele usisavač Blizzard CX1 PowerLine (model: SKRF3, type: HS16) kojeg Naručitelj ima u upotrebi</t>
    </r>
  </si>
  <si>
    <r>
      <t xml:space="preserve">Spužvasti brisač poda
</t>
    </r>
    <r>
      <rPr>
        <sz val="11"/>
        <rFont val="Times New Roman"/>
        <family val="1"/>
      </rPr>
      <t>spužvasti brisač poda s drškom , namijenjen pranju svih vrsta podova, mehanizam za cijeđenje koji omogućuje pranje i čišćenje bez saginjanja i prljanja ruku</t>
    </r>
  </si>
  <si>
    <t>Prilog 2. TROŠKOVNIK</t>
  </si>
  <si>
    <r>
      <t xml:space="preserve">Papirnati ručnici za dispenzer
</t>
    </r>
    <r>
      <rPr>
        <sz val="11"/>
        <rFont val="Times New Roman"/>
        <family val="1"/>
      </rPr>
      <t>minimalno troslojni, V složeni, minimalna veličina 22 x 24 cm</t>
    </r>
    <r>
      <rPr>
        <sz val="11"/>
        <rFont val="Times New Roman"/>
        <family val="1"/>
        <charset val="238"/>
      </rPr>
      <t>, minimalno pakiranje od 15 komada</t>
    </r>
  </si>
  <si>
    <r>
      <rPr>
        <b/>
        <sz val="11"/>
        <rFont val="Times New Roman"/>
        <family val="1"/>
      </rPr>
      <t xml:space="preserve">Vreće za smeće 70 l
</t>
    </r>
    <r>
      <rPr>
        <sz val="11"/>
        <rFont val="Times New Roman"/>
        <family val="1"/>
      </rPr>
      <t>od PE-LD materijala (folija od polietilena niske gustoće), dimenzije 60 cm x 80 cm (+/-5 % za obje dimenzije), ako su vrećice međusobno spojene u roli trebaju biti odvojene perforacijom, pakiranje od 10 do 50 komada</t>
    </r>
  </si>
  <si>
    <r>
      <t xml:space="preserve">Tekući deterdžent za strojno pranje rublja
</t>
    </r>
    <r>
      <rPr>
        <sz val="11"/>
        <rFont val="Times New Roman"/>
        <family val="1"/>
      </rPr>
      <t>za šareno rublje s dodatkom mirisa, mogućnost pranja do 60</t>
    </r>
    <r>
      <rPr>
        <sz val="11"/>
        <rFont val="Calibri"/>
        <family val="2"/>
      </rPr>
      <t>⁰</t>
    </r>
    <r>
      <rPr>
        <sz val="11"/>
        <rFont val="Times New Roman"/>
        <family val="1"/>
      </rPr>
      <t>C, od 5% do 10% anionski tenzidi, do 5% neionski tenzidi, sapun, sadrži enzime, pakiranje od 1 l do 5 l</t>
    </r>
  </si>
  <si>
    <r>
      <rPr>
        <b/>
        <sz val="11"/>
        <rFont val="Times New Roman"/>
        <family val="1"/>
      </rPr>
      <t>Sol za perilicu posuđa</t>
    </r>
    <r>
      <rPr>
        <sz val="11"/>
        <rFont val="Times New Roman"/>
        <family val="1"/>
      </rPr>
      <t xml:space="preserve">
Sol za komercijalnu perilicu posuđa, za sprečavanje taloženja kamenca na posuđu i u perilici posuđa, za omekšavanje vode, pakiranje minimalno od 1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</si>
</sst>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6" fillId="0" borderId="2" xfId="0" applyNumberFormat="1" applyFont="1" applyFill="1" applyBorder="1" applyAlignment="1" applyProtection="1">
      <alignment horizontal="right" vertical="center"/>
      <protection locked="0"/>
    </xf>
    <xf numFmtId="4" fontId="6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left" vertical="center" wrapText="1"/>
    </xf>
    <xf numFmtId="4" fontId="3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12" fillId="3" borderId="2" xfId="0" applyFont="1" applyFill="1" applyBorder="1" applyAlignment="1" applyProtection="1">
      <alignment horizontal="left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3" fontId="3" fillId="0" borderId="2" xfId="0" applyNumberFormat="1" applyFont="1" applyBorder="1" applyAlignment="1" applyProtection="1">
      <alignment horizontal="center" vertical="center"/>
    </xf>
    <xf numFmtId="4" fontId="6" fillId="0" borderId="2" xfId="0" applyNumberFormat="1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vertical="center"/>
    </xf>
    <xf numFmtId="4" fontId="9" fillId="0" borderId="0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vertical="center" wrapText="1"/>
    </xf>
    <xf numFmtId="4" fontId="9" fillId="0" borderId="0" xfId="0" applyNumberFormat="1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3" fontId="10" fillId="0" borderId="0" xfId="0" applyNumberFormat="1" applyFont="1" applyAlignment="1" applyProtection="1">
      <alignment horizontal="center" vertical="center"/>
    </xf>
    <xf numFmtId="4" fontId="10" fillId="0" borderId="0" xfId="0" applyNumberFormat="1" applyFont="1" applyAlignment="1" applyProtection="1">
      <alignment vertical="center"/>
    </xf>
    <xf numFmtId="4" fontId="10" fillId="0" borderId="0" xfId="0" applyNumberFormat="1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4" fontId="5" fillId="0" borderId="0" xfId="0" applyNumberFormat="1" applyFont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9"/>
  <sheetViews>
    <sheetView tabSelected="1" topLeftCell="A18" zoomScale="140" zoomScaleNormal="140" workbookViewId="0">
      <selection activeCell="B18" sqref="B18"/>
    </sheetView>
  </sheetViews>
  <sheetFormatPr defaultRowHeight="12.75" x14ac:dyDescent="0.2"/>
  <cols>
    <col min="1" max="1" width="5.28515625" style="68" customWidth="1"/>
    <col min="2" max="2" width="63.7109375" style="41" customWidth="1"/>
    <col min="3" max="3" width="8.7109375" style="68" customWidth="1"/>
    <col min="4" max="4" width="8.7109375" style="59" customWidth="1"/>
    <col min="5" max="5" width="14.7109375" style="66" customWidth="1"/>
    <col min="6" max="6" width="14.7109375" style="67" customWidth="1"/>
    <col min="7" max="7" width="26.85546875" style="25" customWidth="1"/>
    <col min="8" max="8" width="62" style="25" customWidth="1"/>
    <col min="9" max="29" width="9.140625" style="25"/>
    <col min="30" max="16384" width="9.140625" style="41"/>
  </cols>
  <sheetData>
    <row r="1" spans="1:29" s="11" customFormat="1" ht="15.75" customHeight="1" x14ac:dyDescent="0.2">
      <c r="A1" s="5" t="s">
        <v>0</v>
      </c>
      <c r="B1" s="6"/>
      <c r="C1" s="7"/>
      <c r="D1" s="8"/>
      <c r="E1" s="9"/>
      <c r="F1" s="10"/>
    </row>
    <row r="2" spans="1:29" s="11" customFormat="1" ht="15.75" customHeight="1" x14ac:dyDescent="0.2">
      <c r="A2" s="5" t="s">
        <v>1</v>
      </c>
      <c r="B2" s="6"/>
      <c r="C2" s="7"/>
      <c r="D2" s="8"/>
      <c r="E2" s="9"/>
      <c r="F2" s="10"/>
    </row>
    <row r="3" spans="1:29" s="11" customFormat="1" ht="15.75" customHeight="1" x14ac:dyDescent="0.2">
      <c r="A3" s="12"/>
      <c r="B3" s="12"/>
      <c r="C3" s="13"/>
      <c r="D3" s="8"/>
      <c r="E3" s="9"/>
      <c r="F3" s="10"/>
    </row>
    <row r="4" spans="1:29" s="11" customFormat="1" ht="15.75" customHeight="1" x14ac:dyDescent="0.2">
      <c r="A4" s="14"/>
      <c r="B4" s="14"/>
      <c r="C4" s="7"/>
      <c r="D4" s="8"/>
      <c r="E4" s="9"/>
      <c r="F4" s="10"/>
    </row>
    <row r="5" spans="1:29" s="11" customFormat="1" ht="15.75" customHeight="1" x14ac:dyDescent="0.2">
      <c r="A5" s="71" t="s">
        <v>78</v>
      </c>
      <c r="B5" s="71"/>
      <c r="C5" s="71"/>
      <c r="D5" s="71"/>
      <c r="E5" s="71"/>
      <c r="F5" s="71"/>
      <c r="G5" s="71"/>
    </row>
    <row r="6" spans="1:29" s="11" customFormat="1" ht="30.75" customHeight="1" x14ac:dyDescent="0.2">
      <c r="A6" s="72" t="s">
        <v>14</v>
      </c>
      <c r="B6" s="73"/>
      <c r="C6" s="73"/>
      <c r="D6" s="73"/>
      <c r="E6" s="73"/>
      <c r="F6" s="73"/>
      <c r="G6" s="73"/>
    </row>
    <row r="7" spans="1:29" s="11" customFormat="1" ht="15.75" customHeight="1" x14ac:dyDescent="0.2">
      <c r="B7" s="15"/>
      <c r="C7" s="15"/>
      <c r="D7" s="8"/>
      <c r="E7" s="9"/>
      <c r="F7" s="10"/>
    </row>
    <row r="8" spans="1:29" s="12" customFormat="1" ht="60" customHeight="1" x14ac:dyDescent="0.2">
      <c r="A8" s="16" t="s">
        <v>2</v>
      </c>
      <c r="B8" s="16" t="s">
        <v>9</v>
      </c>
      <c r="C8" s="17" t="s">
        <v>3</v>
      </c>
      <c r="D8" s="18" t="s">
        <v>68</v>
      </c>
      <c r="E8" s="19" t="s">
        <v>4</v>
      </c>
      <c r="F8" s="19" t="s">
        <v>5</v>
      </c>
      <c r="G8" s="20" t="s">
        <v>6</v>
      </c>
    </row>
    <row r="9" spans="1:29" s="25" customFormat="1" x14ac:dyDescent="0.2">
      <c r="A9" s="21">
        <v>0</v>
      </c>
      <c r="B9" s="21">
        <v>1</v>
      </c>
      <c r="C9" s="21">
        <v>2</v>
      </c>
      <c r="D9" s="22">
        <v>3</v>
      </c>
      <c r="E9" s="22">
        <v>4</v>
      </c>
      <c r="F9" s="23" t="s">
        <v>7</v>
      </c>
      <c r="G9" s="24">
        <v>6</v>
      </c>
    </row>
    <row r="10" spans="1:29" s="31" customFormat="1" ht="44.25" x14ac:dyDescent="0.2">
      <c r="A10" s="26">
        <v>1</v>
      </c>
      <c r="B10" s="27" t="s">
        <v>69</v>
      </c>
      <c r="C10" s="28" t="s">
        <v>10</v>
      </c>
      <c r="D10" s="29">
        <v>500</v>
      </c>
      <c r="E10" s="1"/>
      <c r="F10" s="30">
        <f>D10*E10</f>
        <v>0</v>
      </c>
      <c r="G10" s="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31" customFormat="1" ht="44.25" x14ac:dyDescent="0.2">
      <c r="A11" s="26">
        <v>2</v>
      </c>
      <c r="B11" s="32" t="s">
        <v>79</v>
      </c>
      <c r="C11" s="28" t="s">
        <v>10</v>
      </c>
      <c r="D11" s="33">
        <v>160</v>
      </c>
      <c r="E11" s="1"/>
      <c r="F11" s="30">
        <f t="shared" ref="F11:F74" si="0">D11*E11</f>
        <v>0</v>
      </c>
      <c r="G11" s="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31" customFormat="1" ht="74.25" x14ac:dyDescent="0.2">
      <c r="A12" s="26">
        <v>3</v>
      </c>
      <c r="B12" s="27" t="s">
        <v>17</v>
      </c>
      <c r="C12" s="28" t="s">
        <v>8</v>
      </c>
      <c r="D12" s="29">
        <v>12</v>
      </c>
      <c r="E12" s="1"/>
      <c r="F12" s="30">
        <f t="shared" si="0"/>
        <v>0</v>
      </c>
      <c r="G12" s="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31" customFormat="1" ht="59.25" x14ac:dyDescent="0.2">
      <c r="A13" s="26">
        <v>4</v>
      </c>
      <c r="B13" s="27" t="s">
        <v>81</v>
      </c>
      <c r="C13" s="28" t="s">
        <v>8</v>
      </c>
      <c r="D13" s="29">
        <v>5</v>
      </c>
      <c r="E13" s="1"/>
      <c r="F13" s="30">
        <f t="shared" si="0"/>
        <v>0</v>
      </c>
      <c r="G13" s="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31" customFormat="1" ht="44.25" x14ac:dyDescent="0.2">
      <c r="A14" s="26">
        <v>5</v>
      </c>
      <c r="B14" s="27" t="s">
        <v>55</v>
      </c>
      <c r="C14" s="28" t="s">
        <v>8</v>
      </c>
      <c r="D14" s="29">
        <v>12</v>
      </c>
      <c r="E14" s="1"/>
      <c r="F14" s="30">
        <f t="shared" si="0"/>
        <v>0</v>
      </c>
      <c r="G14" s="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31" customFormat="1" ht="44.25" x14ac:dyDescent="0.2">
      <c r="A15" s="26">
        <v>6</v>
      </c>
      <c r="B15" s="34" t="s">
        <v>48</v>
      </c>
      <c r="C15" s="28" t="s">
        <v>8</v>
      </c>
      <c r="D15" s="29">
        <v>80</v>
      </c>
      <c r="E15" s="1"/>
      <c r="F15" s="30">
        <f t="shared" si="0"/>
        <v>0</v>
      </c>
      <c r="G15" s="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s="31" customFormat="1" ht="29.25" x14ac:dyDescent="0.2">
      <c r="A16" s="26">
        <v>7</v>
      </c>
      <c r="B16" s="27" t="s">
        <v>19</v>
      </c>
      <c r="C16" s="28" t="s">
        <v>8</v>
      </c>
      <c r="D16" s="29">
        <v>18</v>
      </c>
      <c r="E16" s="1"/>
      <c r="F16" s="30">
        <f t="shared" si="0"/>
        <v>0</v>
      </c>
      <c r="G16" s="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29" s="31" customFormat="1" ht="60" x14ac:dyDescent="0.2">
      <c r="A17" s="26">
        <v>8</v>
      </c>
      <c r="B17" s="34" t="s">
        <v>82</v>
      </c>
      <c r="C17" s="28" t="s">
        <v>8</v>
      </c>
      <c r="D17" s="29">
        <v>15</v>
      </c>
      <c r="E17" s="1"/>
      <c r="F17" s="30">
        <f t="shared" si="0"/>
        <v>0</v>
      </c>
      <c r="G17" s="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31" customFormat="1" ht="29.25" x14ac:dyDescent="0.2">
      <c r="A18" s="26">
        <v>9</v>
      </c>
      <c r="B18" s="27" t="s">
        <v>56</v>
      </c>
      <c r="C18" s="28" t="s">
        <v>8</v>
      </c>
      <c r="D18" s="29">
        <v>25</v>
      </c>
      <c r="E18" s="1"/>
      <c r="F18" s="30">
        <f t="shared" si="0"/>
        <v>0</v>
      </c>
      <c r="G18" s="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31" customFormat="1" ht="44.25" x14ac:dyDescent="0.2">
      <c r="A19" s="26">
        <v>10</v>
      </c>
      <c r="B19" s="34" t="s">
        <v>20</v>
      </c>
      <c r="C19" s="28" t="s">
        <v>8</v>
      </c>
      <c r="D19" s="29">
        <v>25</v>
      </c>
      <c r="E19" s="1"/>
      <c r="F19" s="30">
        <f t="shared" si="0"/>
        <v>0</v>
      </c>
      <c r="G19" s="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29" s="31" customFormat="1" ht="59.25" x14ac:dyDescent="0.2">
      <c r="A20" s="26">
        <v>11</v>
      </c>
      <c r="B20" s="27" t="s">
        <v>57</v>
      </c>
      <c r="C20" s="28" t="s">
        <v>8</v>
      </c>
      <c r="D20" s="29">
        <v>10</v>
      </c>
      <c r="E20" s="1"/>
      <c r="F20" s="30">
        <f t="shared" si="0"/>
        <v>0</v>
      </c>
      <c r="G20" s="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s="31" customFormat="1" ht="58.5" x14ac:dyDescent="0.2">
      <c r="A21" s="26">
        <v>12</v>
      </c>
      <c r="B21" s="27" t="s">
        <v>58</v>
      </c>
      <c r="C21" s="28" t="s">
        <v>8</v>
      </c>
      <c r="D21" s="29">
        <v>150</v>
      </c>
      <c r="E21" s="1"/>
      <c r="F21" s="30">
        <f t="shared" si="0"/>
        <v>0</v>
      </c>
      <c r="G21" s="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29" s="31" customFormat="1" ht="59.25" x14ac:dyDescent="0.2">
      <c r="A22" s="26">
        <v>13</v>
      </c>
      <c r="B22" s="27" t="s">
        <v>70</v>
      </c>
      <c r="C22" s="28" t="s">
        <v>8</v>
      </c>
      <c r="D22" s="29">
        <v>40</v>
      </c>
      <c r="E22" s="1"/>
      <c r="F22" s="30">
        <f t="shared" si="0"/>
        <v>0</v>
      </c>
      <c r="G22" s="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29" s="31" customFormat="1" ht="44.25" x14ac:dyDescent="0.2">
      <c r="A23" s="26">
        <v>14</v>
      </c>
      <c r="B23" s="27" t="s">
        <v>71</v>
      </c>
      <c r="C23" s="28" t="s">
        <v>8</v>
      </c>
      <c r="D23" s="29">
        <v>80</v>
      </c>
      <c r="E23" s="1"/>
      <c r="F23" s="30">
        <f t="shared" si="0"/>
        <v>0</v>
      </c>
      <c r="G23" s="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29" s="31" customFormat="1" ht="74.25" x14ac:dyDescent="0.2">
      <c r="A24" s="26">
        <v>15</v>
      </c>
      <c r="B24" s="27" t="s">
        <v>49</v>
      </c>
      <c r="C24" s="28" t="s">
        <v>8</v>
      </c>
      <c r="D24" s="29">
        <v>30</v>
      </c>
      <c r="E24" s="1"/>
      <c r="F24" s="30">
        <f t="shared" si="0"/>
        <v>0</v>
      </c>
      <c r="G24" s="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spans="1:29" s="31" customFormat="1" ht="35.1" customHeight="1" x14ac:dyDescent="0.2">
      <c r="A25" s="26">
        <v>16</v>
      </c>
      <c r="B25" s="27" t="s">
        <v>15</v>
      </c>
      <c r="C25" s="28" t="s">
        <v>8</v>
      </c>
      <c r="D25" s="29">
        <v>12</v>
      </c>
      <c r="E25" s="1"/>
      <c r="F25" s="30">
        <f t="shared" si="0"/>
        <v>0</v>
      </c>
      <c r="G25" s="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29" s="31" customFormat="1" ht="74.25" x14ac:dyDescent="0.2">
      <c r="A26" s="26">
        <v>17</v>
      </c>
      <c r="B26" s="34" t="s">
        <v>59</v>
      </c>
      <c r="C26" s="28" t="s">
        <v>10</v>
      </c>
      <c r="D26" s="29">
        <v>90</v>
      </c>
      <c r="E26" s="1"/>
      <c r="F26" s="30">
        <f t="shared" si="0"/>
        <v>0</v>
      </c>
      <c r="G26" s="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29" s="31" customFormat="1" ht="74.25" x14ac:dyDescent="0.2">
      <c r="A27" s="26">
        <v>18</v>
      </c>
      <c r="B27" s="34" t="s">
        <v>80</v>
      </c>
      <c r="C27" s="28" t="s">
        <v>10</v>
      </c>
      <c r="D27" s="29">
        <v>90</v>
      </c>
      <c r="E27" s="1"/>
      <c r="F27" s="30">
        <f t="shared" si="0"/>
        <v>0</v>
      </c>
      <c r="G27" s="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spans="1:29" s="31" customFormat="1" ht="74.25" x14ac:dyDescent="0.2">
      <c r="A28" s="26">
        <v>19</v>
      </c>
      <c r="B28" s="27" t="s">
        <v>18</v>
      </c>
      <c r="C28" s="28" t="s">
        <v>10</v>
      </c>
      <c r="D28" s="29">
        <v>400</v>
      </c>
      <c r="E28" s="1"/>
      <c r="F28" s="30">
        <f t="shared" si="0"/>
        <v>0</v>
      </c>
      <c r="G28" s="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spans="1:29" s="31" customFormat="1" ht="44.25" x14ac:dyDescent="0.2">
      <c r="A29" s="26">
        <v>20</v>
      </c>
      <c r="B29" s="34" t="s">
        <v>16</v>
      </c>
      <c r="C29" s="28" t="s">
        <v>8</v>
      </c>
      <c r="D29" s="29">
        <v>2</v>
      </c>
      <c r="E29" s="1"/>
      <c r="F29" s="30">
        <f t="shared" si="0"/>
        <v>0</v>
      </c>
      <c r="G29" s="3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spans="1:29" s="31" customFormat="1" ht="45" x14ac:dyDescent="0.2">
      <c r="A30" s="26">
        <v>21</v>
      </c>
      <c r="B30" s="34" t="s">
        <v>72</v>
      </c>
      <c r="C30" s="28" t="s">
        <v>8</v>
      </c>
      <c r="D30" s="29">
        <v>2</v>
      </c>
      <c r="E30" s="1"/>
      <c r="F30" s="30">
        <f t="shared" si="0"/>
        <v>0</v>
      </c>
      <c r="G30" s="3"/>
      <c r="H30" s="3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31" customFormat="1" ht="44.25" x14ac:dyDescent="0.2">
      <c r="A31" s="26">
        <v>22</v>
      </c>
      <c r="B31" s="27" t="s">
        <v>73</v>
      </c>
      <c r="C31" s="28" t="s">
        <v>8</v>
      </c>
      <c r="D31" s="29">
        <v>10</v>
      </c>
      <c r="E31" s="1"/>
      <c r="F31" s="30">
        <f t="shared" si="0"/>
        <v>0</v>
      </c>
      <c r="G31" s="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s="31" customFormat="1" ht="44.25" x14ac:dyDescent="0.2">
      <c r="A32" s="26">
        <v>23</v>
      </c>
      <c r="B32" s="34" t="s">
        <v>50</v>
      </c>
      <c r="C32" s="28" t="s">
        <v>8</v>
      </c>
      <c r="D32" s="29">
        <v>2</v>
      </c>
      <c r="E32" s="1"/>
      <c r="F32" s="30">
        <f t="shared" si="0"/>
        <v>0</v>
      </c>
      <c r="G32" s="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s="31" customFormat="1" ht="35.1" customHeight="1" x14ac:dyDescent="0.2">
      <c r="A33" s="26">
        <v>24</v>
      </c>
      <c r="B33" s="36" t="s">
        <v>21</v>
      </c>
      <c r="C33" s="28" t="s">
        <v>8</v>
      </c>
      <c r="D33" s="28">
        <v>2</v>
      </c>
      <c r="E33" s="1"/>
      <c r="F33" s="30">
        <f t="shared" si="0"/>
        <v>0</v>
      </c>
      <c r="G33" s="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s="31" customFormat="1" ht="35.1" customHeight="1" x14ac:dyDescent="0.2">
      <c r="A34" s="26">
        <v>25</v>
      </c>
      <c r="B34" s="27" t="s">
        <v>60</v>
      </c>
      <c r="C34" s="28" t="s">
        <v>8</v>
      </c>
      <c r="D34" s="29">
        <v>10</v>
      </c>
      <c r="E34" s="1"/>
      <c r="F34" s="30">
        <f t="shared" si="0"/>
        <v>0</v>
      </c>
      <c r="G34" s="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spans="1:29" s="31" customFormat="1" ht="35.1" customHeight="1" x14ac:dyDescent="0.2">
      <c r="A35" s="26">
        <v>26</v>
      </c>
      <c r="B35" s="34" t="s">
        <v>22</v>
      </c>
      <c r="C35" s="28" t="s">
        <v>8</v>
      </c>
      <c r="D35" s="29">
        <v>10</v>
      </c>
      <c r="E35" s="1"/>
      <c r="F35" s="30">
        <f t="shared" si="0"/>
        <v>0</v>
      </c>
      <c r="G35" s="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31" customFormat="1" ht="44.25" x14ac:dyDescent="0.2">
      <c r="A36" s="26">
        <v>27</v>
      </c>
      <c r="B36" s="34" t="s">
        <v>61</v>
      </c>
      <c r="C36" s="28" t="s">
        <v>10</v>
      </c>
      <c r="D36" s="29">
        <v>50</v>
      </c>
      <c r="E36" s="1"/>
      <c r="F36" s="30">
        <f t="shared" si="0"/>
        <v>0</v>
      </c>
      <c r="G36" s="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s="31" customFormat="1" ht="29.25" x14ac:dyDescent="0.2">
      <c r="A37" s="26">
        <v>28</v>
      </c>
      <c r="B37" s="27" t="s">
        <v>24</v>
      </c>
      <c r="C37" s="28" t="s">
        <v>8</v>
      </c>
      <c r="D37" s="29">
        <v>50</v>
      </c>
      <c r="E37" s="1"/>
      <c r="F37" s="30">
        <f t="shared" si="0"/>
        <v>0</v>
      </c>
      <c r="G37" s="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31" customFormat="1" ht="44.25" x14ac:dyDescent="0.2">
      <c r="A38" s="26">
        <v>29</v>
      </c>
      <c r="B38" s="27" t="s">
        <v>47</v>
      </c>
      <c r="C38" s="28" t="s">
        <v>8</v>
      </c>
      <c r="D38" s="29">
        <v>15</v>
      </c>
      <c r="E38" s="1"/>
      <c r="F38" s="30">
        <f t="shared" si="0"/>
        <v>0</v>
      </c>
      <c r="G38" s="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31" customFormat="1" ht="44.25" x14ac:dyDescent="0.2">
      <c r="A39" s="26">
        <v>30</v>
      </c>
      <c r="B39" s="27" t="s">
        <v>23</v>
      </c>
      <c r="C39" s="28" t="s">
        <v>8</v>
      </c>
      <c r="D39" s="29">
        <v>50</v>
      </c>
      <c r="E39" s="1"/>
      <c r="F39" s="30">
        <f t="shared" si="0"/>
        <v>0</v>
      </c>
      <c r="G39" s="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31" customFormat="1" ht="30" x14ac:dyDescent="0.2">
      <c r="A40" s="26">
        <v>31</v>
      </c>
      <c r="B40" s="27" t="s">
        <v>51</v>
      </c>
      <c r="C40" s="28" t="s">
        <v>8</v>
      </c>
      <c r="D40" s="29">
        <v>5</v>
      </c>
      <c r="E40" s="1"/>
      <c r="F40" s="30">
        <f t="shared" si="0"/>
        <v>0</v>
      </c>
      <c r="G40" s="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31" customFormat="1" ht="29.25" x14ac:dyDescent="0.2">
      <c r="A41" s="26">
        <v>32</v>
      </c>
      <c r="B41" s="27" t="s">
        <v>25</v>
      </c>
      <c r="C41" s="28" t="s">
        <v>8</v>
      </c>
      <c r="D41" s="29">
        <v>5</v>
      </c>
      <c r="E41" s="1"/>
      <c r="F41" s="30">
        <f t="shared" si="0"/>
        <v>0</v>
      </c>
      <c r="G41" s="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31" customFormat="1" ht="59.25" x14ac:dyDescent="0.2">
      <c r="A42" s="26">
        <v>33</v>
      </c>
      <c r="B42" s="27" t="s">
        <v>77</v>
      </c>
      <c r="C42" s="28" t="s">
        <v>8</v>
      </c>
      <c r="D42" s="29">
        <v>5</v>
      </c>
      <c r="E42" s="1"/>
      <c r="F42" s="30">
        <f t="shared" si="0"/>
        <v>0</v>
      </c>
      <c r="G42" s="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31" customFormat="1" ht="15.75" x14ac:dyDescent="0.2">
      <c r="A43" s="26">
        <v>34</v>
      </c>
      <c r="B43" s="27" t="s">
        <v>28</v>
      </c>
      <c r="C43" s="28" t="s">
        <v>8</v>
      </c>
      <c r="D43" s="29">
        <v>5</v>
      </c>
      <c r="E43" s="1"/>
      <c r="F43" s="30">
        <f t="shared" si="0"/>
        <v>0</v>
      </c>
      <c r="G43" s="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s="31" customFormat="1" ht="15.75" x14ac:dyDescent="0.2">
      <c r="A44" s="26">
        <v>35</v>
      </c>
      <c r="B44" s="27" t="s">
        <v>26</v>
      </c>
      <c r="C44" s="28" t="s">
        <v>8</v>
      </c>
      <c r="D44" s="29">
        <v>5</v>
      </c>
      <c r="E44" s="1"/>
      <c r="F44" s="30">
        <f t="shared" si="0"/>
        <v>0</v>
      </c>
      <c r="G44" s="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s="31" customFormat="1" ht="30" x14ac:dyDescent="0.2">
      <c r="A45" s="26">
        <v>36</v>
      </c>
      <c r="B45" s="34" t="s">
        <v>27</v>
      </c>
      <c r="C45" s="28" t="s">
        <v>8</v>
      </c>
      <c r="D45" s="29">
        <v>5</v>
      </c>
      <c r="E45" s="1"/>
      <c r="F45" s="30">
        <f t="shared" si="0"/>
        <v>0</v>
      </c>
      <c r="G45" s="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s="31" customFormat="1" ht="44.25" x14ac:dyDescent="0.2">
      <c r="A46" s="26">
        <v>37</v>
      </c>
      <c r="B46" s="27" t="s">
        <v>52</v>
      </c>
      <c r="C46" s="28" t="s">
        <v>8</v>
      </c>
      <c r="D46" s="29">
        <v>5</v>
      </c>
      <c r="E46" s="1"/>
      <c r="F46" s="30">
        <f t="shared" si="0"/>
        <v>0</v>
      </c>
      <c r="G46" s="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31" customFormat="1" ht="35.1" customHeight="1" x14ac:dyDescent="0.2">
      <c r="A47" s="26">
        <v>38</v>
      </c>
      <c r="B47" s="27" t="s">
        <v>62</v>
      </c>
      <c r="C47" s="28" t="s">
        <v>10</v>
      </c>
      <c r="D47" s="29">
        <v>90</v>
      </c>
      <c r="E47" s="1"/>
      <c r="F47" s="30">
        <f t="shared" si="0"/>
        <v>0</v>
      </c>
      <c r="G47" s="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31" customFormat="1" ht="44.25" x14ac:dyDescent="0.2">
      <c r="A48" s="26">
        <v>39</v>
      </c>
      <c r="B48" s="34" t="s">
        <v>74</v>
      </c>
      <c r="C48" s="28" t="s">
        <v>10</v>
      </c>
      <c r="D48" s="29">
        <v>90</v>
      </c>
      <c r="E48" s="1"/>
      <c r="F48" s="30">
        <f t="shared" si="0"/>
        <v>0</v>
      </c>
      <c r="G48" s="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31" customFormat="1" ht="35.1" customHeight="1" x14ac:dyDescent="0.2">
      <c r="A49" s="26">
        <v>40</v>
      </c>
      <c r="B49" s="27" t="s">
        <v>29</v>
      </c>
      <c r="C49" s="28" t="s">
        <v>8</v>
      </c>
      <c r="D49" s="29">
        <v>10</v>
      </c>
      <c r="E49" s="1"/>
      <c r="F49" s="30">
        <f t="shared" si="0"/>
        <v>0</v>
      </c>
      <c r="G49" s="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s="31" customFormat="1" ht="35.1" customHeight="1" x14ac:dyDescent="0.2">
      <c r="A50" s="26">
        <v>41</v>
      </c>
      <c r="B50" s="27" t="s">
        <v>30</v>
      </c>
      <c r="C50" s="28" t="s">
        <v>8</v>
      </c>
      <c r="D50" s="29">
        <v>10</v>
      </c>
      <c r="E50" s="1"/>
      <c r="F50" s="30">
        <f t="shared" si="0"/>
        <v>0</v>
      </c>
      <c r="G50" s="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s="31" customFormat="1" ht="35.1" customHeight="1" x14ac:dyDescent="0.2">
      <c r="A51" s="26">
        <v>42</v>
      </c>
      <c r="B51" s="27" t="s">
        <v>31</v>
      </c>
      <c r="C51" s="28" t="s">
        <v>8</v>
      </c>
      <c r="D51" s="29">
        <v>10</v>
      </c>
      <c r="E51" s="1"/>
      <c r="F51" s="30">
        <f t="shared" si="0"/>
        <v>0</v>
      </c>
      <c r="G51" s="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31" customFormat="1" ht="74.25" x14ac:dyDescent="0.2">
      <c r="A52" s="26">
        <v>43</v>
      </c>
      <c r="B52" s="27" t="s">
        <v>63</v>
      </c>
      <c r="C52" s="28" t="s">
        <v>8</v>
      </c>
      <c r="D52" s="29">
        <v>12</v>
      </c>
      <c r="E52" s="1"/>
      <c r="F52" s="30">
        <f t="shared" si="0"/>
        <v>0</v>
      </c>
      <c r="G52" s="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s="31" customFormat="1" ht="35.1" customHeight="1" x14ac:dyDescent="0.2">
      <c r="A53" s="26">
        <v>44</v>
      </c>
      <c r="B53" s="27" t="s">
        <v>32</v>
      </c>
      <c r="C53" s="28" t="s">
        <v>8</v>
      </c>
      <c r="D53" s="29">
        <v>60</v>
      </c>
      <c r="E53" s="1"/>
      <c r="F53" s="30">
        <f t="shared" si="0"/>
        <v>0</v>
      </c>
      <c r="G53" s="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s="31" customFormat="1" ht="35.1" customHeight="1" x14ac:dyDescent="0.2">
      <c r="A54" s="26">
        <v>45</v>
      </c>
      <c r="B54" s="27" t="s">
        <v>33</v>
      </c>
      <c r="C54" s="28" t="s">
        <v>8</v>
      </c>
      <c r="D54" s="29">
        <v>5</v>
      </c>
      <c r="E54" s="1"/>
      <c r="F54" s="30">
        <f t="shared" si="0"/>
        <v>0</v>
      </c>
      <c r="G54" s="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s="31" customFormat="1" ht="35.1" customHeight="1" x14ac:dyDescent="0.2">
      <c r="A55" s="26">
        <v>46</v>
      </c>
      <c r="B55" s="27" t="s">
        <v>34</v>
      </c>
      <c r="C55" s="28" t="s">
        <v>8</v>
      </c>
      <c r="D55" s="29">
        <v>100</v>
      </c>
      <c r="E55" s="1"/>
      <c r="F55" s="30">
        <f t="shared" si="0"/>
        <v>0</v>
      </c>
      <c r="G55" s="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s="31" customFormat="1" ht="35.1" customHeight="1" x14ac:dyDescent="0.2">
      <c r="A56" s="26">
        <v>47</v>
      </c>
      <c r="B56" s="34" t="s">
        <v>75</v>
      </c>
      <c r="C56" s="28" t="s">
        <v>8</v>
      </c>
      <c r="D56" s="29">
        <v>12</v>
      </c>
      <c r="E56" s="1"/>
      <c r="F56" s="30">
        <f t="shared" si="0"/>
        <v>0</v>
      </c>
      <c r="G56" s="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s="31" customFormat="1" ht="35.1" customHeight="1" x14ac:dyDescent="0.2">
      <c r="A57" s="26">
        <v>48</v>
      </c>
      <c r="B57" s="34" t="s">
        <v>41</v>
      </c>
      <c r="C57" s="28" t="s">
        <v>8</v>
      </c>
      <c r="D57" s="29">
        <v>5</v>
      </c>
      <c r="E57" s="1"/>
      <c r="F57" s="30">
        <f t="shared" si="0"/>
        <v>0</v>
      </c>
      <c r="G57" s="3"/>
      <c r="H57" s="37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s="31" customFormat="1" ht="35.1" customHeight="1" x14ac:dyDescent="0.2">
      <c r="A58" s="26">
        <v>49</v>
      </c>
      <c r="B58" s="27" t="s">
        <v>64</v>
      </c>
      <c r="C58" s="28" t="s">
        <v>10</v>
      </c>
      <c r="D58" s="29">
        <v>1</v>
      </c>
      <c r="E58" s="1"/>
      <c r="F58" s="30">
        <f t="shared" si="0"/>
        <v>0</v>
      </c>
      <c r="G58" s="3"/>
      <c r="H58" s="3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s="31" customFormat="1" ht="44.25" x14ac:dyDescent="0.2">
      <c r="A59" s="26">
        <v>50</v>
      </c>
      <c r="B59" s="27" t="s">
        <v>65</v>
      </c>
      <c r="C59" s="28" t="s">
        <v>10</v>
      </c>
      <c r="D59" s="29">
        <v>30</v>
      </c>
      <c r="E59" s="1"/>
      <c r="F59" s="30">
        <f t="shared" si="0"/>
        <v>0</v>
      </c>
      <c r="G59" s="3"/>
      <c r="H59" s="70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31" customFormat="1" ht="58.5" x14ac:dyDescent="0.2">
      <c r="A60" s="26">
        <v>51</v>
      </c>
      <c r="B60" s="27" t="s">
        <v>54</v>
      </c>
      <c r="C60" s="28" t="s">
        <v>10</v>
      </c>
      <c r="D60" s="29">
        <v>12</v>
      </c>
      <c r="E60" s="1"/>
      <c r="F60" s="30">
        <f t="shared" si="0"/>
        <v>0</v>
      </c>
      <c r="G60" s="3"/>
      <c r="H60" s="70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31" customFormat="1" ht="58.5" x14ac:dyDescent="0.2">
      <c r="A61" s="26">
        <v>52</v>
      </c>
      <c r="B61" s="27" t="s">
        <v>66</v>
      </c>
      <c r="C61" s="28" t="s">
        <v>10</v>
      </c>
      <c r="D61" s="29">
        <v>24</v>
      </c>
      <c r="E61" s="1"/>
      <c r="F61" s="30">
        <f t="shared" si="0"/>
        <v>0</v>
      </c>
      <c r="G61" s="3"/>
      <c r="H61" s="7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31" customFormat="1" ht="35.1" customHeight="1" x14ac:dyDescent="0.2">
      <c r="A62" s="26">
        <v>53</v>
      </c>
      <c r="B62" s="27" t="s">
        <v>35</v>
      </c>
      <c r="C62" s="28" t="s">
        <v>8</v>
      </c>
      <c r="D62" s="29">
        <v>25</v>
      </c>
      <c r="E62" s="1"/>
      <c r="F62" s="30">
        <f t="shared" si="0"/>
        <v>0</v>
      </c>
      <c r="G62" s="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31" customFormat="1" ht="45" x14ac:dyDescent="0.2">
      <c r="A63" s="26">
        <v>54</v>
      </c>
      <c r="B63" s="34" t="s">
        <v>53</v>
      </c>
      <c r="C63" s="28" t="s">
        <v>10</v>
      </c>
      <c r="D63" s="29">
        <v>45</v>
      </c>
      <c r="E63" s="1"/>
      <c r="F63" s="30">
        <f t="shared" si="0"/>
        <v>0</v>
      </c>
      <c r="G63" s="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31" customFormat="1" ht="45" x14ac:dyDescent="0.2">
      <c r="A64" s="26">
        <v>55</v>
      </c>
      <c r="B64" s="34" t="s">
        <v>36</v>
      </c>
      <c r="C64" s="28" t="s">
        <v>10</v>
      </c>
      <c r="D64" s="29">
        <v>45</v>
      </c>
      <c r="E64" s="1"/>
      <c r="F64" s="30">
        <f t="shared" si="0"/>
        <v>0</v>
      </c>
      <c r="G64" s="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31" customFormat="1" ht="35.1" customHeight="1" x14ac:dyDescent="0.2">
      <c r="A65" s="26">
        <v>56</v>
      </c>
      <c r="B65" s="27" t="s">
        <v>37</v>
      </c>
      <c r="C65" s="28" t="s">
        <v>8</v>
      </c>
      <c r="D65" s="29">
        <v>50</v>
      </c>
      <c r="E65" s="1"/>
      <c r="F65" s="30">
        <f t="shared" si="0"/>
        <v>0</v>
      </c>
      <c r="G65" s="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34.5" customHeight="1" x14ac:dyDescent="0.2">
      <c r="A66" s="26">
        <v>57</v>
      </c>
      <c r="B66" s="38" t="s">
        <v>38</v>
      </c>
      <c r="C66" s="28" t="s">
        <v>8</v>
      </c>
      <c r="D66" s="39">
        <v>12</v>
      </c>
      <c r="E66" s="2"/>
      <c r="F66" s="30">
        <f t="shared" si="0"/>
        <v>0</v>
      </c>
      <c r="G66" s="4"/>
    </row>
    <row r="67" spans="1:29" ht="34.5" customHeight="1" x14ac:dyDescent="0.2">
      <c r="A67" s="26">
        <v>58</v>
      </c>
      <c r="B67" s="42" t="s">
        <v>39</v>
      </c>
      <c r="C67" s="28" t="s">
        <v>8</v>
      </c>
      <c r="D67" s="39">
        <v>10</v>
      </c>
      <c r="E67" s="2"/>
      <c r="F67" s="30">
        <f t="shared" si="0"/>
        <v>0</v>
      </c>
      <c r="G67" s="4"/>
    </row>
    <row r="68" spans="1:29" ht="44.25" x14ac:dyDescent="0.2">
      <c r="A68" s="26">
        <v>59</v>
      </c>
      <c r="B68" s="38" t="s">
        <v>40</v>
      </c>
      <c r="C68" s="28" t="s">
        <v>10</v>
      </c>
      <c r="D68" s="39">
        <v>2</v>
      </c>
      <c r="E68" s="2"/>
      <c r="F68" s="30">
        <f t="shared" si="0"/>
        <v>0</v>
      </c>
      <c r="G68" s="4"/>
    </row>
    <row r="69" spans="1:29" ht="44.25" x14ac:dyDescent="0.2">
      <c r="A69" s="26">
        <v>60</v>
      </c>
      <c r="B69" s="36" t="s">
        <v>42</v>
      </c>
      <c r="C69" s="28" t="s">
        <v>8</v>
      </c>
      <c r="D69" s="39">
        <v>60</v>
      </c>
      <c r="E69" s="2"/>
      <c r="F69" s="30">
        <f t="shared" si="0"/>
        <v>0</v>
      </c>
      <c r="G69" s="4"/>
    </row>
    <row r="70" spans="1:29" ht="34.5" customHeight="1" x14ac:dyDescent="0.2">
      <c r="A70" s="26">
        <v>61</v>
      </c>
      <c r="B70" s="36" t="s">
        <v>67</v>
      </c>
      <c r="C70" s="28" t="s">
        <v>8</v>
      </c>
      <c r="D70" s="39">
        <v>10</v>
      </c>
      <c r="E70" s="2"/>
      <c r="F70" s="30">
        <f t="shared" si="0"/>
        <v>0</v>
      </c>
      <c r="G70" s="4"/>
    </row>
    <row r="71" spans="1:29" ht="34.5" customHeight="1" x14ac:dyDescent="0.2">
      <c r="A71" s="26">
        <v>62</v>
      </c>
      <c r="B71" s="38" t="s">
        <v>43</v>
      </c>
      <c r="C71" s="28" t="s">
        <v>8</v>
      </c>
      <c r="D71" s="39">
        <v>10</v>
      </c>
      <c r="E71" s="2"/>
      <c r="F71" s="30">
        <f t="shared" si="0"/>
        <v>0</v>
      </c>
      <c r="G71" s="4"/>
    </row>
    <row r="72" spans="1:29" ht="34.5" customHeight="1" x14ac:dyDescent="0.2">
      <c r="A72" s="26">
        <v>63</v>
      </c>
      <c r="B72" s="38" t="s">
        <v>44</v>
      </c>
      <c r="C72" s="28" t="s">
        <v>8</v>
      </c>
      <c r="D72" s="39">
        <v>15</v>
      </c>
      <c r="E72" s="2"/>
      <c r="F72" s="30">
        <f t="shared" si="0"/>
        <v>0</v>
      </c>
      <c r="G72" s="4"/>
    </row>
    <row r="73" spans="1:29" ht="34.5" customHeight="1" x14ac:dyDescent="0.2">
      <c r="A73" s="26">
        <v>64</v>
      </c>
      <c r="B73" s="38" t="s">
        <v>45</v>
      </c>
      <c r="C73" s="28" t="s">
        <v>8</v>
      </c>
      <c r="D73" s="39">
        <v>5</v>
      </c>
      <c r="E73" s="2"/>
      <c r="F73" s="30">
        <f t="shared" si="0"/>
        <v>0</v>
      </c>
      <c r="G73" s="4"/>
    </row>
    <row r="74" spans="1:29" ht="34.5" customHeight="1" x14ac:dyDescent="0.2">
      <c r="A74" s="26">
        <v>65</v>
      </c>
      <c r="B74" s="42" t="s">
        <v>46</v>
      </c>
      <c r="C74" s="28" t="s">
        <v>8</v>
      </c>
      <c r="D74" s="39">
        <v>10</v>
      </c>
      <c r="E74" s="2"/>
      <c r="F74" s="30">
        <f t="shared" si="0"/>
        <v>0</v>
      </c>
      <c r="G74" s="4"/>
    </row>
    <row r="75" spans="1:29" ht="44.25" x14ac:dyDescent="0.2">
      <c r="A75" s="26">
        <v>66</v>
      </c>
      <c r="B75" s="36" t="s">
        <v>76</v>
      </c>
      <c r="C75" s="28" t="s">
        <v>8</v>
      </c>
      <c r="D75" s="39">
        <v>4</v>
      </c>
      <c r="E75" s="2"/>
      <c r="F75" s="30">
        <f t="shared" ref="F75" si="1">D75*E75</f>
        <v>0</v>
      </c>
      <c r="G75" s="4"/>
      <c r="H75" s="43"/>
    </row>
    <row r="76" spans="1:29" s="45" customFormat="1" ht="15.75" x14ac:dyDescent="0.2">
      <c r="A76" s="44"/>
      <c r="C76" s="44"/>
      <c r="D76" s="69" t="s">
        <v>11</v>
      </c>
      <c r="E76" s="69"/>
      <c r="F76" s="40">
        <f>SUM(F10:F75)</f>
        <v>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s="45" customFormat="1" ht="15.75" x14ac:dyDescent="0.2">
      <c r="A77" s="44"/>
      <c r="C77" s="44"/>
      <c r="D77" s="69" t="s">
        <v>12</v>
      </c>
      <c r="E77" s="69"/>
      <c r="F77" s="2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s="45" customFormat="1" ht="15.75" x14ac:dyDescent="0.2">
      <c r="A78" s="44"/>
      <c r="C78" s="44"/>
      <c r="D78" s="69" t="s">
        <v>13</v>
      </c>
      <c r="E78" s="69"/>
      <c r="F78" s="40">
        <f>F76+F77</f>
        <v>0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93" spans="1:6" s="48" customFormat="1" ht="15" x14ac:dyDescent="0.2">
      <c r="A93" s="12"/>
      <c r="B93" s="47"/>
      <c r="D93" s="49"/>
      <c r="E93" s="50"/>
      <c r="F93" s="51"/>
    </row>
    <row r="94" spans="1:6" s="48" customFormat="1" ht="15" x14ac:dyDescent="0.2">
      <c r="A94" s="12"/>
      <c r="B94" s="52"/>
      <c r="C94" s="53"/>
      <c r="D94" s="54"/>
      <c r="E94" s="55"/>
      <c r="F94" s="56"/>
    </row>
    <row r="95" spans="1:6" s="48" customFormat="1" ht="15" x14ac:dyDescent="0.2">
      <c r="A95" s="12"/>
      <c r="B95" s="52"/>
      <c r="C95" s="53"/>
      <c r="D95" s="54"/>
      <c r="E95" s="55"/>
      <c r="F95" s="56"/>
    </row>
    <row r="96" spans="1:6" s="48" customFormat="1" ht="15" x14ac:dyDescent="0.2">
      <c r="A96" s="57"/>
      <c r="B96" s="57"/>
      <c r="C96" s="58"/>
      <c r="D96" s="59"/>
      <c r="E96" s="60"/>
      <c r="F96" s="56"/>
    </row>
    <row r="97" spans="1:29" x14ac:dyDescent="0.2">
      <c r="A97" s="61"/>
      <c r="B97" s="61"/>
      <c r="C97" s="61"/>
      <c r="D97" s="62"/>
      <c r="E97" s="63"/>
      <c r="F97" s="64"/>
      <c r="G97" s="65"/>
    </row>
    <row r="98" spans="1:29" s="59" customFormat="1" x14ac:dyDescent="0.2">
      <c r="A98" s="61"/>
      <c r="B98" s="61"/>
      <c r="C98" s="61"/>
      <c r="E98" s="66"/>
      <c r="F98" s="67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s="59" customFormat="1" x14ac:dyDescent="0.2">
      <c r="A99" s="61"/>
      <c r="B99" s="61"/>
      <c r="C99" s="61"/>
      <c r="E99" s="66"/>
      <c r="F99" s="67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</sheetData>
  <mergeCells count="6">
    <mergeCell ref="D78:E78"/>
    <mergeCell ref="H59:H61"/>
    <mergeCell ref="A5:G5"/>
    <mergeCell ref="A6:G6"/>
    <mergeCell ref="D76:E76"/>
    <mergeCell ref="D77:E7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 xml:space="preserve">&amp;C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D83C24A0E5BA4CAC5E1DB0D2493046" ma:contentTypeVersion="13" ma:contentTypeDescription="Stvaranje novog dokumenta." ma:contentTypeScope="" ma:versionID="42bc85d1cf56fa19b7f3bcb8870a625b">
  <xsd:schema xmlns:xsd="http://www.w3.org/2001/XMLSchema" xmlns:xs="http://www.w3.org/2001/XMLSchema" xmlns:p="http://schemas.microsoft.com/office/2006/metadata/properties" xmlns:ns3="11a2fb86-ef91-4765-897f-6f724defd779" xmlns:ns4="589db849-be78-4263-84a4-81ebe224bc90" targetNamespace="http://schemas.microsoft.com/office/2006/metadata/properties" ma:root="true" ma:fieldsID="cc6988733fa36e5ce6087522945fc200" ns3:_="" ns4:_="">
    <xsd:import namespace="11a2fb86-ef91-4765-897f-6f724defd779"/>
    <xsd:import namespace="589db849-be78-4263-84a4-81ebe224bc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2fb86-ef91-4765-897f-6f724defd7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b849-be78-4263-84a4-81ebe224b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D5E9D-F1BC-47DB-9E2F-420D099124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2fb86-ef91-4765-897f-6f724defd779"/>
    <ds:schemaRef ds:uri="589db849-be78-4263-84a4-81ebe224b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09FC4-D6AB-4CBC-9F4C-BCEB8DB77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15F9C-A916-4CA0-849C-67E0FBE48864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89db849-be78-4263-84a4-81ebe224bc90"/>
    <ds:schemaRef ds:uri="http://schemas.microsoft.com/office/infopath/2007/PartnerControls"/>
    <ds:schemaRef ds:uri="http://purl.org/dc/dcmitype/"/>
    <ds:schemaRef ds:uri="11a2fb86-ef91-4765-897f-6f724defd779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2.</vt:lpstr>
      <vt:lpstr>'Prilog 2.'!Print_Titles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Mešeg</dc:creator>
  <cp:lastModifiedBy>Dunja Epih</cp:lastModifiedBy>
  <cp:lastPrinted>2021-07-06T09:22:10Z</cp:lastPrinted>
  <dcterms:created xsi:type="dcterms:W3CDTF">2020-06-16T10:08:16Z</dcterms:created>
  <dcterms:modified xsi:type="dcterms:W3CDTF">2023-08-08T10:41:49Z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0x010100A8D83C24A0E5BA4CAC5E1DB0D2493046</vt:lpwstr>
  </property>
</Properties>
</file>